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bookViews>
    <workbookView xWindow="255" yWindow="4245" windowWidth="25605" windowHeight="13860" tabRatio="500" activeTab="0"/>
  </bookViews>
  <sheets>
    <sheet name="Embark.4ways.csv" sheetId="1" r:id="rId1"/>
  </sheets>
  <definedNames/>
  <calcPr calcId="152511"/>
</workbook>
</file>

<file path=xl/sharedStrings.xml><?xml version="1.0" encoding="utf-8"?>
<sst xmlns="http://schemas.openxmlformats.org/spreadsheetml/2006/main" count="106" uniqueCount="51">
  <si>
    <t>Region</t>
  </si>
  <si>
    <t xml:space="preserve">SENEGAMBIA AND OFFSHORE ATLANTIC </t>
  </si>
  <si>
    <t xml:space="preserve">SIERRA LEONE  </t>
  </si>
  <si>
    <t xml:space="preserve">WINDWARD COAST   </t>
  </si>
  <si>
    <t xml:space="preserve">GOLD COAST    </t>
  </si>
  <si>
    <t xml:space="preserve">BIGHT OF BENIN  </t>
  </si>
  <si>
    <t xml:space="preserve">BIGHT OF BIAFRA   </t>
  </si>
  <si>
    <t xml:space="preserve">Gabon      </t>
  </si>
  <si>
    <t>Loango</t>
  </si>
  <si>
    <t>Angola</t>
  </si>
  <si>
    <t xml:space="preserve">Southeast Africa and Indian ocean islands    </t>
  </si>
  <si>
    <t>Other Africa</t>
  </si>
  <si>
    <t>SUM</t>
  </si>
  <si>
    <t>Total</t>
  </si>
  <si>
    <t>BIGHT OF BIAFRA</t>
  </si>
  <si>
    <t>WEST CENTRAL AFRICA</t>
  </si>
  <si>
    <t>Method</t>
  </si>
  <si>
    <t>Appendix 3. Comparative Embarkation Estimates, 1650s - 1870s.</t>
  </si>
  <si>
    <r>
      <rPr>
        <b/>
        <sz val="12"/>
        <color indexed="8"/>
        <rFont val="Calibri"/>
        <family val="2"/>
      </rPr>
      <t xml:space="preserve">Table 3A. </t>
    </r>
    <r>
      <rPr>
        <sz val="12"/>
        <color theme="1"/>
        <rFont val="Calibri"/>
        <family val="2"/>
        <scheme val="minor"/>
      </rPr>
      <t>Estimation by MCMC</t>
    </r>
  </si>
  <si>
    <r>
      <rPr>
        <b/>
        <sz val="12"/>
        <color indexed="8"/>
        <rFont val="Calibri"/>
        <family val="2"/>
      </rPr>
      <t>Table 3B.</t>
    </r>
    <r>
      <rPr>
        <sz val="12"/>
        <color theme="1"/>
        <rFont val="Calibri"/>
        <family val="2"/>
        <scheme val="minor"/>
      </rPr>
      <t xml:space="preserve"> Estimates of  Embarkations from Slave Voyages website (2013)</t>
    </r>
  </si>
  <si>
    <t>MCMC (Table 3A)</t>
  </si>
  <si>
    <t>TASTDB-2010 (Table 3B)</t>
  </si>
  <si>
    <t>Difference: MCMC - TASTDB</t>
  </si>
  <si>
    <t>1680s</t>
  </si>
  <si>
    <t>1650s</t>
  </si>
  <si>
    <t>1660s</t>
  </si>
  <si>
    <t>1670s</t>
  </si>
  <si>
    <t>1690s</t>
  </si>
  <si>
    <t>1700s</t>
  </si>
  <si>
    <t>1710s</t>
  </si>
  <si>
    <t>1720s</t>
  </si>
  <si>
    <t>1730s</t>
  </si>
  <si>
    <t>1740s</t>
  </si>
  <si>
    <t>1750s</t>
  </si>
  <si>
    <t>1760s</t>
  </si>
  <si>
    <t>1770s</t>
  </si>
  <si>
    <t>1780s</t>
  </si>
  <si>
    <t>1790s</t>
  </si>
  <si>
    <t>1800s</t>
  </si>
  <si>
    <t>1810s</t>
  </si>
  <si>
    <t>1820s</t>
  </si>
  <si>
    <t>1830s</t>
  </si>
  <si>
    <t>1840s</t>
  </si>
  <si>
    <t>1850s</t>
  </si>
  <si>
    <t>1860s</t>
  </si>
  <si>
    <t>P. Manning, et al., "Volume and Direction of the Atlantic Slave Trade, 1650s-1870s: Estimates by Markov Chain Monte Carlo Analysis," JWHI 2-3 (2015)</t>
  </si>
  <si>
    <t>Note: From Table 1C, Appendix 1.</t>
  </si>
  <si>
    <t>Source: TASTDB-2010, variable TSLAVESD</t>
  </si>
  <si>
    <t>TOTAL EMBARKATIONS BY DECADE FOR TWO METHODS</t>
  </si>
  <si>
    <r>
      <rPr>
        <b/>
        <sz val="12"/>
        <color indexed="8"/>
        <rFont val="Calibri"/>
        <family val="2"/>
      </rPr>
      <t>Table 3C.</t>
    </r>
    <r>
      <rPr>
        <sz val="12"/>
        <color theme="1"/>
        <rFont val="Calibri"/>
        <family val="2"/>
        <scheme val="minor"/>
      </rPr>
      <t xml:space="preserve"> Comparison of Atlantic embarkation totals from two methods</t>
    </r>
  </si>
  <si>
    <r>
      <rPr>
        <b/>
        <sz val="12"/>
        <color indexed="8"/>
        <rFont val="Calibri"/>
        <family val="2"/>
      </rPr>
      <t>Summary of Tables:</t>
    </r>
    <r>
      <rPr>
        <sz val="12"/>
        <color theme="1"/>
        <rFont val="Calibri"/>
        <family val="2"/>
        <scheme val="minor"/>
      </rPr>
      <t xml:space="preserve"> This appendix compares estimates of embarkation from the MCMC analysis (Table 1C) and from TASTDB-2010 (variable TSLAVESD)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</si>
</sst>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ck"/>
      <right/>
      <top/>
      <bottom/>
    </border>
    <border>
      <left style="double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 applyAlignment="1">
      <alignment horizontal="left"/>
    </xf>
    <xf numFmtId="0" fontId="0" fillId="4" borderId="0" xfId="0" applyFill="1"/>
    <xf numFmtId="0" fontId="0" fillId="3" borderId="0" xfId="0" applyFill="1" applyAlignment="1">
      <alignment horizontal="center"/>
    </xf>
    <xf numFmtId="0" fontId="0" fillId="0" borderId="0" xfId="0" applyBorder="1"/>
    <xf numFmtId="0" fontId="0" fillId="3" borderId="0" xfId="0" applyFont="1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tabSelected="1" workbookViewId="0" topLeftCell="H1">
      <selection activeCell="B53" sqref="B53"/>
    </sheetView>
  </sheetViews>
  <sheetFormatPr defaultColWidth="9.00390625" defaultRowHeight="15.75"/>
  <cols>
    <col min="1" max="1" width="35.00390625" style="0" customWidth="1"/>
    <col min="2" max="256" width="11.00390625" style="0" customWidth="1"/>
  </cols>
  <sheetData>
    <row r="1" ht="18.75">
      <c r="A1" s="14" t="s">
        <v>17</v>
      </c>
    </row>
    <row r="2" ht="18.75">
      <c r="A2" s="14" t="s">
        <v>45</v>
      </c>
    </row>
    <row r="4" ht="15.75">
      <c r="A4" t="s">
        <v>50</v>
      </c>
    </row>
    <row r="6" s="5" customFormat="1" ht="15.75"/>
    <row r="7" spans="1:108" ht="15.75">
      <c r="A7" s="4" t="s">
        <v>18</v>
      </c>
      <c r="B7" s="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ht="15.75">
      <c r="A8" s="4" t="s">
        <v>46</v>
      </c>
      <c r="B8" s="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ht="15.75">
      <c r="A9" s="4"/>
      <c r="B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25" s="1" customFormat="1" ht="15.75">
      <c r="A10" s="15" t="s">
        <v>0</v>
      </c>
      <c r="B10" s="16" t="s">
        <v>24</v>
      </c>
      <c r="C10" s="16" t="s">
        <v>25</v>
      </c>
      <c r="D10" s="16" t="s">
        <v>26</v>
      </c>
      <c r="E10" s="16" t="s">
        <v>23</v>
      </c>
      <c r="F10" s="16" t="s">
        <v>27</v>
      </c>
      <c r="G10" s="16" t="s">
        <v>28</v>
      </c>
      <c r="H10" s="16" t="s">
        <v>29</v>
      </c>
      <c r="I10" s="16" t="s">
        <v>30</v>
      </c>
      <c r="J10" s="16" t="s">
        <v>31</v>
      </c>
      <c r="K10" s="16" t="s">
        <v>32</v>
      </c>
      <c r="L10" s="16" t="s">
        <v>33</v>
      </c>
      <c r="M10" s="16" t="s">
        <v>34</v>
      </c>
      <c r="N10" s="16" t="s">
        <v>35</v>
      </c>
      <c r="O10" s="16" t="s">
        <v>36</v>
      </c>
      <c r="P10" s="16" t="s">
        <v>37</v>
      </c>
      <c r="Q10" s="16" t="s">
        <v>38</v>
      </c>
      <c r="R10" s="16" t="s">
        <v>39</v>
      </c>
      <c r="S10" s="16" t="s">
        <v>40</v>
      </c>
      <c r="T10" s="16" t="s">
        <v>41</v>
      </c>
      <c r="U10" s="16" t="s">
        <v>42</v>
      </c>
      <c r="V10" s="16" t="s">
        <v>43</v>
      </c>
      <c r="W10" s="16" t="s">
        <v>44</v>
      </c>
      <c r="X10" s="16"/>
      <c r="Y10" s="16" t="s">
        <v>13</v>
      </c>
    </row>
    <row r="11" spans="1:25" ht="15.75">
      <c r="A11" t="s">
        <v>1</v>
      </c>
      <c r="B11" s="3">
        <v>11116</v>
      </c>
      <c r="C11" s="2">
        <v>14541</v>
      </c>
      <c r="D11" s="2">
        <v>7307</v>
      </c>
      <c r="E11" s="2">
        <v>14594</v>
      </c>
      <c r="F11" s="2">
        <v>19512</v>
      </c>
      <c r="G11" s="2">
        <v>8425</v>
      </c>
      <c r="H11" s="2">
        <v>22333</v>
      </c>
      <c r="I11" s="2">
        <v>37652</v>
      </c>
      <c r="J11" s="2">
        <v>51065</v>
      </c>
      <c r="K11" s="2">
        <v>29250</v>
      </c>
      <c r="L11" s="2">
        <v>54794</v>
      </c>
      <c r="M11" s="2">
        <v>50786</v>
      </c>
      <c r="N11" s="2">
        <v>44714</v>
      </c>
      <c r="O11" s="2">
        <v>34704</v>
      </c>
      <c r="P11" s="2">
        <v>26842</v>
      </c>
      <c r="Q11" s="2">
        <v>26944</v>
      </c>
      <c r="R11" s="2">
        <v>19583</v>
      </c>
      <c r="S11" s="2">
        <v>9441</v>
      </c>
      <c r="T11" s="2">
        <v>3035</v>
      </c>
      <c r="U11" s="2">
        <v>6908</v>
      </c>
      <c r="V11" s="2">
        <v>150</v>
      </c>
      <c r="W11" s="2">
        <v>650</v>
      </c>
      <c r="X11" s="3"/>
      <c r="Y11">
        <f>SUM(B11:W11)</f>
        <v>494346</v>
      </c>
    </row>
    <row r="12" spans="1:25" ht="15.75">
      <c r="A12" t="s">
        <v>2</v>
      </c>
      <c r="B12" s="3">
        <v>0</v>
      </c>
      <c r="C12" s="2">
        <v>506</v>
      </c>
      <c r="D12" s="2">
        <v>0</v>
      </c>
      <c r="E12" s="2">
        <v>1438</v>
      </c>
      <c r="F12" s="2">
        <v>3426</v>
      </c>
      <c r="G12" s="2">
        <v>2912</v>
      </c>
      <c r="H12" s="2">
        <v>1981</v>
      </c>
      <c r="I12" s="2">
        <v>5268</v>
      </c>
      <c r="J12" s="2">
        <v>1322</v>
      </c>
      <c r="K12" s="2">
        <v>3194</v>
      </c>
      <c r="L12" s="2">
        <v>14159</v>
      </c>
      <c r="M12" s="2">
        <v>41905</v>
      </c>
      <c r="N12" s="2">
        <v>28033</v>
      </c>
      <c r="O12" s="2">
        <v>34992</v>
      </c>
      <c r="P12" s="2">
        <v>44241</v>
      </c>
      <c r="Q12" s="2">
        <v>34609</v>
      </c>
      <c r="R12" s="2">
        <v>8089</v>
      </c>
      <c r="S12" s="2">
        <v>24256</v>
      </c>
      <c r="T12" s="2">
        <v>29703</v>
      </c>
      <c r="U12" s="2">
        <v>31473</v>
      </c>
      <c r="V12" s="2">
        <v>2881</v>
      </c>
      <c r="W12" s="2">
        <v>0</v>
      </c>
      <c r="X12" s="3"/>
      <c r="Y12">
        <f aca="true" t="shared" si="0" ref="Y12:Y22">SUM(B12:W12)</f>
        <v>314388</v>
      </c>
    </row>
    <row r="13" spans="1:25" ht="15.75">
      <c r="A13" t="s">
        <v>3</v>
      </c>
      <c r="B13" s="3">
        <v>98</v>
      </c>
      <c r="C13" s="2">
        <v>0</v>
      </c>
      <c r="D13" s="2">
        <v>0</v>
      </c>
      <c r="E13" s="2">
        <v>527</v>
      </c>
      <c r="F13" s="2">
        <v>0</v>
      </c>
      <c r="G13" s="2">
        <v>2799</v>
      </c>
      <c r="H13" s="2">
        <v>1595</v>
      </c>
      <c r="I13" s="2">
        <v>3464</v>
      </c>
      <c r="J13" s="2">
        <v>2443</v>
      </c>
      <c r="K13" s="2">
        <v>14672</v>
      </c>
      <c r="L13" s="2">
        <v>25966</v>
      </c>
      <c r="M13" s="2">
        <v>53302</v>
      </c>
      <c r="N13" s="2">
        <v>43299</v>
      </c>
      <c r="O13" s="2">
        <v>23162</v>
      </c>
      <c r="P13" s="2">
        <v>17411</v>
      </c>
      <c r="Q13" s="2">
        <v>14863</v>
      </c>
      <c r="R13" s="2">
        <v>5118</v>
      </c>
      <c r="S13" s="2">
        <v>4139</v>
      </c>
      <c r="T13" s="2">
        <v>5733</v>
      </c>
      <c r="U13" s="2">
        <v>163</v>
      </c>
      <c r="V13" s="2">
        <v>0</v>
      </c>
      <c r="W13" s="2">
        <v>0</v>
      </c>
      <c r="X13" s="3"/>
      <c r="Y13">
        <f t="shared" si="0"/>
        <v>218754</v>
      </c>
    </row>
    <row r="14" spans="1:25" ht="15.75">
      <c r="A14" t="s">
        <v>4</v>
      </c>
      <c r="B14" s="3">
        <v>594</v>
      </c>
      <c r="C14" s="2">
        <v>9535</v>
      </c>
      <c r="D14" s="2">
        <v>28967</v>
      </c>
      <c r="E14" s="2">
        <v>9398</v>
      </c>
      <c r="F14" s="2">
        <v>45980</v>
      </c>
      <c r="G14" s="2">
        <v>101700</v>
      </c>
      <c r="H14" s="2">
        <v>96726</v>
      </c>
      <c r="I14" s="2">
        <v>102387</v>
      </c>
      <c r="J14" s="2">
        <v>81332</v>
      </c>
      <c r="K14" s="2">
        <v>52597</v>
      </c>
      <c r="L14" s="2">
        <v>84912</v>
      </c>
      <c r="M14" s="2">
        <v>82762</v>
      </c>
      <c r="N14" s="2">
        <v>87264</v>
      </c>
      <c r="O14" s="2">
        <v>117782</v>
      </c>
      <c r="P14" s="2">
        <v>89243</v>
      </c>
      <c r="Q14" s="2">
        <v>61334</v>
      </c>
      <c r="R14" s="2">
        <v>3177</v>
      </c>
      <c r="S14" s="2">
        <v>2219</v>
      </c>
      <c r="T14" s="2">
        <v>913</v>
      </c>
      <c r="U14" s="2">
        <v>0</v>
      </c>
      <c r="V14" s="2">
        <v>700</v>
      </c>
      <c r="W14" s="2">
        <v>0</v>
      </c>
      <c r="X14" s="3"/>
      <c r="Y14">
        <f t="shared" si="0"/>
        <v>1059522</v>
      </c>
    </row>
    <row r="15" spans="1:25" ht="15.75">
      <c r="A15" t="s">
        <v>5</v>
      </c>
      <c r="B15" s="3">
        <v>11187</v>
      </c>
      <c r="C15" s="2">
        <v>23943</v>
      </c>
      <c r="D15" s="2">
        <v>19686</v>
      </c>
      <c r="E15" s="2">
        <v>72937</v>
      </c>
      <c r="F15" s="2">
        <v>77975</v>
      </c>
      <c r="G15" s="2">
        <v>111293</v>
      </c>
      <c r="H15" s="2">
        <v>124094</v>
      </c>
      <c r="I15" s="2">
        <v>140265</v>
      </c>
      <c r="J15" s="2">
        <v>155646</v>
      </c>
      <c r="K15" s="2">
        <v>109914</v>
      </c>
      <c r="L15" s="2">
        <v>89488</v>
      </c>
      <c r="M15" s="2">
        <v>102405</v>
      </c>
      <c r="N15" s="2">
        <v>113712</v>
      </c>
      <c r="O15" s="2">
        <v>91523</v>
      </c>
      <c r="P15" s="2">
        <v>85964</v>
      </c>
      <c r="Q15" s="2">
        <v>90450</v>
      </c>
      <c r="R15" s="2">
        <v>60576</v>
      </c>
      <c r="S15" s="2">
        <v>50449</v>
      </c>
      <c r="T15" s="2">
        <v>54623</v>
      </c>
      <c r="U15" s="2">
        <v>153368</v>
      </c>
      <c r="V15" s="2">
        <v>39772</v>
      </c>
      <c r="W15" s="2">
        <v>9195</v>
      </c>
      <c r="X15" s="3"/>
      <c r="Y15">
        <f t="shared" si="0"/>
        <v>1788465</v>
      </c>
    </row>
    <row r="16" spans="1:25" ht="15.75">
      <c r="A16" t="s">
        <v>6</v>
      </c>
      <c r="B16" s="3">
        <v>5090</v>
      </c>
      <c r="C16" s="2">
        <v>17774</v>
      </c>
      <c r="D16" s="2">
        <v>19870</v>
      </c>
      <c r="E16" s="2">
        <v>17905</v>
      </c>
      <c r="F16" s="2">
        <v>10186</v>
      </c>
      <c r="G16" s="2">
        <v>12813</v>
      </c>
      <c r="H16" s="2">
        <v>23901</v>
      </c>
      <c r="I16" s="2">
        <v>14137</v>
      </c>
      <c r="J16" s="2">
        <v>35689</v>
      </c>
      <c r="K16" s="2">
        <v>74496</v>
      </c>
      <c r="L16" s="2">
        <v>77317</v>
      </c>
      <c r="M16" s="2">
        <v>123323</v>
      </c>
      <c r="N16" s="2">
        <v>82622</v>
      </c>
      <c r="O16" s="2">
        <v>137573</v>
      </c>
      <c r="P16" s="2">
        <v>138541</v>
      </c>
      <c r="Q16" s="2">
        <v>91563</v>
      </c>
      <c r="R16" s="2">
        <v>37939</v>
      </c>
      <c r="S16" s="2">
        <v>68731</v>
      </c>
      <c r="T16" s="2">
        <v>38967</v>
      </c>
      <c r="U16" s="2">
        <v>2391</v>
      </c>
      <c r="V16" s="2">
        <v>2</v>
      </c>
      <c r="W16" s="2">
        <v>1970</v>
      </c>
      <c r="X16" s="3"/>
      <c r="Y16">
        <f t="shared" si="0"/>
        <v>1032800</v>
      </c>
    </row>
    <row r="17" spans="1:25" ht="15.75">
      <c r="A17" t="s">
        <v>7</v>
      </c>
      <c r="B17" s="3">
        <v>834</v>
      </c>
      <c r="C17" s="2">
        <v>3578</v>
      </c>
      <c r="D17" s="2">
        <v>2771</v>
      </c>
      <c r="E17" s="2">
        <v>2523</v>
      </c>
      <c r="F17" s="2">
        <v>13774</v>
      </c>
      <c r="G17" s="2">
        <v>819</v>
      </c>
      <c r="H17" s="2">
        <v>9503</v>
      </c>
      <c r="I17" s="2">
        <v>3831</v>
      </c>
      <c r="J17" s="2">
        <v>12453</v>
      </c>
      <c r="K17" s="2">
        <v>11681</v>
      </c>
      <c r="L17" s="2">
        <v>7087</v>
      </c>
      <c r="M17" s="2">
        <v>14665</v>
      </c>
      <c r="N17" s="2">
        <v>10646</v>
      </c>
      <c r="O17" s="2">
        <v>21883</v>
      </c>
      <c r="P17" s="2">
        <v>34837</v>
      </c>
      <c r="Q17" s="2">
        <v>11503</v>
      </c>
      <c r="R17" s="2">
        <v>24645</v>
      </c>
      <c r="S17" s="2">
        <v>7900</v>
      </c>
      <c r="T17" s="2">
        <v>18679</v>
      </c>
      <c r="U17" s="2">
        <v>25167</v>
      </c>
      <c r="V17" s="2">
        <v>1200</v>
      </c>
      <c r="W17" s="2">
        <v>0</v>
      </c>
      <c r="X17" s="3"/>
      <c r="Y17">
        <f t="shared" si="0"/>
        <v>239979</v>
      </c>
    </row>
    <row r="18" spans="1:25" ht="15.75">
      <c r="A18" t="s">
        <v>8</v>
      </c>
      <c r="B18" s="3">
        <v>624</v>
      </c>
      <c r="C18" s="2">
        <v>5643</v>
      </c>
      <c r="D18" s="2">
        <v>14091</v>
      </c>
      <c r="E18" s="2">
        <v>5390</v>
      </c>
      <c r="F18" s="2">
        <v>22507</v>
      </c>
      <c r="G18" s="2">
        <v>34191</v>
      </c>
      <c r="H18" s="2">
        <v>17943</v>
      </c>
      <c r="I18" s="2">
        <v>46561</v>
      </c>
      <c r="J18" s="2">
        <v>54102</v>
      </c>
      <c r="K18" s="2">
        <v>58089</v>
      </c>
      <c r="L18" s="2">
        <v>59364</v>
      </c>
      <c r="M18" s="2">
        <v>83120</v>
      </c>
      <c r="N18" s="2">
        <v>69547</v>
      </c>
      <c r="O18" s="2">
        <v>65230</v>
      </c>
      <c r="P18" s="2">
        <v>43917</v>
      </c>
      <c r="Q18" s="2">
        <v>72198</v>
      </c>
      <c r="R18" s="2">
        <v>173113</v>
      </c>
      <c r="S18" s="2">
        <v>207205</v>
      </c>
      <c r="T18" s="2">
        <v>62677</v>
      </c>
      <c r="U18" s="2">
        <v>124504</v>
      </c>
      <c r="V18" s="2">
        <v>129475</v>
      </c>
      <c r="W18" s="2">
        <v>50147</v>
      </c>
      <c r="X18" s="3"/>
      <c r="Y18">
        <f t="shared" si="0"/>
        <v>1399638</v>
      </c>
    </row>
    <row r="19" spans="1:25" ht="15.75">
      <c r="A19" t="s">
        <v>9</v>
      </c>
      <c r="B19" s="3">
        <v>18533</v>
      </c>
      <c r="C19" s="2">
        <v>5817</v>
      </c>
      <c r="D19" s="2">
        <v>12892</v>
      </c>
      <c r="E19" s="2">
        <v>22098</v>
      </c>
      <c r="F19" s="2">
        <v>56182</v>
      </c>
      <c r="G19" s="2">
        <v>35323</v>
      </c>
      <c r="H19" s="2">
        <v>30807</v>
      </c>
      <c r="I19" s="2">
        <v>122519</v>
      </c>
      <c r="J19" s="2">
        <v>162085</v>
      </c>
      <c r="K19" s="2">
        <v>183433</v>
      </c>
      <c r="L19" s="2">
        <v>102045</v>
      </c>
      <c r="M19" s="2">
        <v>167895</v>
      </c>
      <c r="N19" s="2">
        <v>140606</v>
      </c>
      <c r="O19" s="2">
        <v>185606</v>
      </c>
      <c r="P19" s="2">
        <v>308735</v>
      </c>
      <c r="Q19" s="2">
        <v>284335</v>
      </c>
      <c r="R19" s="2">
        <v>273382</v>
      </c>
      <c r="S19" s="2">
        <v>309419</v>
      </c>
      <c r="T19" s="2">
        <v>197926</v>
      </c>
      <c r="U19" s="2">
        <v>266108</v>
      </c>
      <c r="V19" s="2">
        <v>32856</v>
      </c>
      <c r="W19" s="2">
        <v>3355</v>
      </c>
      <c r="X19" s="3"/>
      <c r="Y19">
        <f t="shared" si="0"/>
        <v>2921957</v>
      </c>
    </row>
    <row r="20" spans="1:25" ht="15.75">
      <c r="A20" t="s">
        <v>10</v>
      </c>
      <c r="B20" s="3">
        <v>0</v>
      </c>
      <c r="C20" s="2">
        <v>1078</v>
      </c>
      <c r="D20" s="2">
        <v>1409</v>
      </c>
      <c r="E20" s="2">
        <v>5951</v>
      </c>
      <c r="F20" s="2">
        <v>2527</v>
      </c>
      <c r="G20" s="2">
        <v>166</v>
      </c>
      <c r="H20" s="2">
        <v>7066</v>
      </c>
      <c r="I20" s="2">
        <v>8007</v>
      </c>
      <c r="J20" s="2">
        <v>156</v>
      </c>
      <c r="K20" s="2">
        <v>0</v>
      </c>
      <c r="L20" s="2">
        <v>0</v>
      </c>
      <c r="M20" s="2">
        <v>47</v>
      </c>
      <c r="N20" s="2">
        <v>3214</v>
      </c>
      <c r="O20" s="2">
        <v>43987</v>
      </c>
      <c r="P20" s="2">
        <v>12074</v>
      </c>
      <c r="Q20" s="2">
        <v>46933</v>
      </c>
      <c r="R20" s="2">
        <v>109603</v>
      </c>
      <c r="S20" s="2">
        <v>145019</v>
      </c>
      <c r="T20" s="2">
        <v>133785</v>
      </c>
      <c r="U20" s="2">
        <v>43060</v>
      </c>
      <c r="V20" s="2">
        <v>51433</v>
      </c>
      <c r="W20" s="2">
        <v>577</v>
      </c>
      <c r="X20" s="3"/>
      <c r="Y20">
        <f t="shared" si="0"/>
        <v>616092</v>
      </c>
    </row>
    <row r="21" spans="1:25" ht="15.75">
      <c r="A21" t="s">
        <v>11</v>
      </c>
      <c r="B21" s="3">
        <v>0</v>
      </c>
      <c r="C21" s="2">
        <v>262</v>
      </c>
      <c r="D21" s="2">
        <v>259</v>
      </c>
      <c r="E21" s="2">
        <v>0</v>
      </c>
      <c r="F21" s="2">
        <v>95</v>
      </c>
      <c r="G21" s="2">
        <v>4331</v>
      </c>
      <c r="H21" s="2">
        <v>3788</v>
      </c>
      <c r="I21" s="2">
        <v>8909</v>
      </c>
      <c r="J21" s="2">
        <v>5508</v>
      </c>
      <c r="K21" s="2">
        <v>19489</v>
      </c>
      <c r="L21" s="2">
        <v>19395</v>
      </c>
      <c r="M21" s="2">
        <v>33860</v>
      </c>
      <c r="N21" s="2">
        <v>30970</v>
      </c>
      <c r="O21" s="2">
        <v>36524</v>
      </c>
      <c r="P21" s="2">
        <v>5703</v>
      </c>
      <c r="Q21" s="2">
        <v>7968</v>
      </c>
      <c r="R21" s="2">
        <v>662</v>
      </c>
      <c r="S21" s="2">
        <v>3577</v>
      </c>
      <c r="T21" s="2">
        <v>5482</v>
      </c>
      <c r="U21" s="2">
        <v>2556</v>
      </c>
      <c r="V21" s="2">
        <v>1605</v>
      </c>
      <c r="W21" s="2">
        <v>1183</v>
      </c>
      <c r="X21" s="3"/>
      <c r="Y21">
        <f t="shared" si="0"/>
        <v>192126</v>
      </c>
    </row>
    <row r="22" spans="1:25" ht="15.75">
      <c r="A22" t="s">
        <v>12</v>
      </c>
      <c r="B22" s="3">
        <v>48076</v>
      </c>
      <c r="C22" s="2">
        <v>82677</v>
      </c>
      <c r="D22" s="2">
        <v>107252</v>
      </c>
      <c r="E22" s="2">
        <v>152761</v>
      </c>
      <c r="F22" s="2">
        <v>252164</v>
      </c>
      <c r="G22" s="2">
        <v>314772</v>
      </c>
      <c r="H22" s="2">
        <v>339737</v>
      </c>
      <c r="I22" s="2">
        <v>493000</v>
      </c>
      <c r="J22" s="2">
        <v>561801</v>
      </c>
      <c r="K22" s="2">
        <v>556815</v>
      </c>
      <c r="L22" s="2">
        <v>534527</v>
      </c>
      <c r="M22" s="2">
        <v>754070</v>
      </c>
      <c r="N22" s="2">
        <v>654627</v>
      </c>
      <c r="O22" s="2">
        <v>792966</v>
      </c>
      <c r="P22" s="2">
        <v>807508</v>
      </c>
      <c r="Q22" s="2">
        <v>742700</v>
      </c>
      <c r="R22" s="2">
        <v>715887</v>
      </c>
      <c r="S22" s="2">
        <v>832355</v>
      </c>
      <c r="T22" s="2">
        <v>551523</v>
      </c>
      <c r="U22" s="2">
        <v>655698</v>
      </c>
      <c r="V22" s="2">
        <v>260074</v>
      </c>
      <c r="W22" s="2">
        <v>67077</v>
      </c>
      <c r="X22" s="3"/>
      <c r="Y22" s="13">
        <f t="shared" si="0"/>
        <v>10278067</v>
      </c>
    </row>
    <row r="23" s="5" customFormat="1" ht="15.75"/>
    <row r="24" s="5" customFormat="1" ht="15.75"/>
    <row r="25" s="5" customFormat="1" ht="15.75"/>
    <row r="26" spans="1:4" s="5" customFormat="1" ht="15.75">
      <c r="A26" s="8" t="s">
        <v>19</v>
      </c>
      <c r="B26" s="8"/>
      <c r="C26" s="8"/>
      <c r="D26" s="8"/>
    </row>
    <row r="27" spans="1:4" s="5" customFormat="1" ht="15.75">
      <c r="A27" s="8" t="s">
        <v>47</v>
      </c>
      <c r="B27" s="8"/>
      <c r="C27" s="8"/>
      <c r="D27" s="8"/>
    </row>
    <row r="28" spans="1:4" s="5" customFormat="1" ht="15.75">
      <c r="A28" s="8"/>
      <c r="B28" s="8"/>
      <c r="C28" s="8"/>
      <c r="D28" s="8"/>
    </row>
    <row r="29" spans="1:25" s="1" customFormat="1" ht="15.75">
      <c r="A29" s="7" t="s">
        <v>0</v>
      </c>
      <c r="B29" s="17" t="s">
        <v>24</v>
      </c>
      <c r="C29" s="17" t="s">
        <v>25</v>
      </c>
      <c r="D29" s="17" t="s">
        <v>26</v>
      </c>
      <c r="E29" s="17" t="s">
        <v>23</v>
      </c>
      <c r="F29" s="17" t="s">
        <v>27</v>
      </c>
      <c r="G29" s="17" t="s">
        <v>28</v>
      </c>
      <c r="H29" s="17" t="s">
        <v>29</v>
      </c>
      <c r="I29" s="17" t="s">
        <v>30</v>
      </c>
      <c r="J29" s="17" t="s">
        <v>31</v>
      </c>
      <c r="K29" s="17" t="s">
        <v>32</v>
      </c>
      <c r="L29" s="17" t="s">
        <v>33</v>
      </c>
      <c r="M29" s="17" t="s">
        <v>34</v>
      </c>
      <c r="N29" s="17" t="s">
        <v>35</v>
      </c>
      <c r="O29" s="17" t="s">
        <v>36</v>
      </c>
      <c r="P29" s="17" t="s">
        <v>37</v>
      </c>
      <c r="Q29" s="17" t="s">
        <v>38</v>
      </c>
      <c r="R29" s="17" t="s">
        <v>39</v>
      </c>
      <c r="S29" s="17" t="s">
        <v>40</v>
      </c>
      <c r="T29" s="17" t="s">
        <v>41</v>
      </c>
      <c r="U29" s="17" t="s">
        <v>42</v>
      </c>
      <c r="V29" s="17" t="s">
        <v>43</v>
      </c>
      <c r="W29" s="17" t="s">
        <v>44</v>
      </c>
      <c r="X29" s="17"/>
      <c r="Y29" s="17" t="s">
        <v>13</v>
      </c>
    </row>
    <row r="30" spans="1:25" ht="15.75">
      <c r="A30" t="s">
        <v>1</v>
      </c>
      <c r="B30">
        <v>6732</v>
      </c>
      <c r="C30">
        <v>4266</v>
      </c>
      <c r="D30">
        <v>8360</v>
      </c>
      <c r="E30">
        <v>14163</v>
      </c>
      <c r="F30">
        <v>9519</v>
      </c>
      <c r="G30">
        <v>6082</v>
      </c>
      <c r="H30">
        <v>13129</v>
      </c>
      <c r="I30">
        <v>19603</v>
      </c>
      <c r="J30">
        <v>24720</v>
      </c>
      <c r="K30">
        <v>16090</v>
      </c>
      <c r="L30">
        <v>39569</v>
      </c>
      <c r="M30">
        <v>44679</v>
      </c>
      <c r="N30">
        <v>44230</v>
      </c>
      <c r="O30">
        <v>33144</v>
      </c>
      <c r="P30">
        <v>22928</v>
      </c>
      <c r="Q30">
        <v>38342</v>
      </c>
      <c r="R30">
        <v>20421</v>
      </c>
      <c r="S30">
        <v>9339</v>
      </c>
      <c r="T30">
        <v>3322</v>
      </c>
      <c r="U30">
        <v>3076</v>
      </c>
      <c r="Y30">
        <f>SUM(B30:W30)</f>
        <v>381714</v>
      </c>
    </row>
    <row r="31" spans="1:25" ht="15.75">
      <c r="A31" t="s">
        <v>2</v>
      </c>
      <c r="B31">
        <v>676</v>
      </c>
      <c r="C31">
        <v>117</v>
      </c>
      <c r="E31">
        <v>1008</v>
      </c>
      <c r="F31">
        <v>912</v>
      </c>
      <c r="G31">
        <v>850</v>
      </c>
      <c r="H31">
        <v>1272</v>
      </c>
      <c r="I31">
        <v>2806</v>
      </c>
      <c r="J31">
        <v>849</v>
      </c>
      <c r="K31">
        <v>3600</v>
      </c>
      <c r="L31">
        <v>13294</v>
      </c>
      <c r="M31">
        <v>37544</v>
      </c>
      <c r="N31">
        <v>30966</v>
      </c>
      <c r="O31">
        <v>27101</v>
      </c>
      <c r="P31">
        <v>33104</v>
      </c>
      <c r="Q31">
        <v>26237</v>
      </c>
      <c r="R31">
        <v>4970</v>
      </c>
      <c r="S31">
        <v>23957</v>
      </c>
      <c r="T31">
        <v>20590</v>
      </c>
      <c r="U31">
        <v>7138</v>
      </c>
      <c r="V31">
        <v>1540</v>
      </c>
      <c r="Y31">
        <f aca="true" t="shared" si="1" ref="Y31:Y39">SUM(B31:W31)</f>
        <v>238531</v>
      </c>
    </row>
    <row r="32" spans="1:25" ht="15.75">
      <c r="A32" t="s">
        <v>3</v>
      </c>
      <c r="B32">
        <v>318</v>
      </c>
      <c r="E32">
        <v>180</v>
      </c>
      <c r="F32">
        <v>199</v>
      </c>
      <c r="G32">
        <v>1380</v>
      </c>
      <c r="H32">
        <v>2937</v>
      </c>
      <c r="I32">
        <v>2223</v>
      </c>
      <c r="J32">
        <v>4172</v>
      </c>
      <c r="K32">
        <v>9302</v>
      </c>
      <c r="L32">
        <v>26691</v>
      </c>
      <c r="M32">
        <v>48949</v>
      </c>
      <c r="N32">
        <v>37677</v>
      </c>
      <c r="O32">
        <v>26920</v>
      </c>
      <c r="P32">
        <v>15717</v>
      </c>
      <c r="Q32">
        <v>14848</v>
      </c>
      <c r="R32">
        <v>2369</v>
      </c>
      <c r="S32">
        <v>4126</v>
      </c>
      <c r="T32">
        <v>2175</v>
      </c>
      <c r="Y32">
        <f t="shared" si="1"/>
        <v>200183</v>
      </c>
    </row>
    <row r="33" spans="1:25" ht="15.75">
      <c r="A33" t="s">
        <v>4</v>
      </c>
      <c r="B33">
        <v>676</v>
      </c>
      <c r="C33">
        <v>7932</v>
      </c>
      <c r="D33">
        <v>20079</v>
      </c>
      <c r="E33">
        <v>11180</v>
      </c>
      <c r="F33">
        <v>16430</v>
      </c>
      <c r="G33">
        <v>39813</v>
      </c>
      <c r="H33">
        <v>47058</v>
      </c>
      <c r="I33">
        <v>68737</v>
      </c>
      <c r="J33">
        <v>57910</v>
      </c>
      <c r="K33">
        <v>42879</v>
      </c>
      <c r="L33">
        <v>67629</v>
      </c>
      <c r="M33">
        <v>71196</v>
      </c>
      <c r="N33">
        <v>74184</v>
      </c>
      <c r="O33">
        <v>86136</v>
      </c>
      <c r="P33">
        <v>72688</v>
      </c>
      <c r="Q33">
        <v>52504</v>
      </c>
      <c r="R33">
        <v>1641</v>
      </c>
      <c r="S33">
        <v>2128</v>
      </c>
      <c r="T33">
        <v>1543</v>
      </c>
      <c r="Y33">
        <f t="shared" si="1"/>
        <v>742343</v>
      </c>
    </row>
    <row r="34" spans="1:25" ht="15.75">
      <c r="A34" t="s">
        <v>5</v>
      </c>
      <c r="B34">
        <v>8269</v>
      </c>
      <c r="C34">
        <v>18461</v>
      </c>
      <c r="D34">
        <v>19082</v>
      </c>
      <c r="E34">
        <v>62063</v>
      </c>
      <c r="F34">
        <v>67231</v>
      </c>
      <c r="G34">
        <v>96955</v>
      </c>
      <c r="H34">
        <v>112254</v>
      </c>
      <c r="I34">
        <v>154239</v>
      </c>
      <c r="J34">
        <v>115156</v>
      </c>
      <c r="K34">
        <v>93708</v>
      </c>
      <c r="L34">
        <v>104487</v>
      </c>
      <c r="M34">
        <v>94772</v>
      </c>
      <c r="N34">
        <v>99559</v>
      </c>
      <c r="O34">
        <v>107717</v>
      </c>
      <c r="P34">
        <v>85784</v>
      </c>
      <c r="Q34">
        <v>93269</v>
      </c>
      <c r="R34">
        <v>59714</v>
      </c>
      <c r="S34">
        <v>40003</v>
      </c>
      <c r="T34">
        <v>36355</v>
      </c>
      <c r="U34">
        <v>48161</v>
      </c>
      <c r="V34">
        <v>10350</v>
      </c>
      <c r="W34">
        <v>3794</v>
      </c>
      <c r="Y34">
        <f t="shared" si="1"/>
        <v>1531383</v>
      </c>
    </row>
    <row r="35" spans="1:25" ht="15.75">
      <c r="A35" t="s">
        <v>14</v>
      </c>
      <c r="B35">
        <v>8598</v>
      </c>
      <c r="C35">
        <v>17193</v>
      </c>
      <c r="D35">
        <v>16001</v>
      </c>
      <c r="E35">
        <v>15078</v>
      </c>
      <c r="F35">
        <v>15630</v>
      </c>
      <c r="G35">
        <v>11290</v>
      </c>
      <c r="H35">
        <v>22601</v>
      </c>
      <c r="I35">
        <v>20899</v>
      </c>
      <c r="J35">
        <v>27892</v>
      </c>
      <c r="K35">
        <v>51418</v>
      </c>
      <c r="L35">
        <v>79617</v>
      </c>
      <c r="M35">
        <v>121973</v>
      </c>
      <c r="N35">
        <v>90610</v>
      </c>
      <c r="O35">
        <v>139648</v>
      </c>
      <c r="P35">
        <v>139307</v>
      </c>
      <c r="Q35">
        <v>109047</v>
      </c>
      <c r="R35">
        <v>45684</v>
      </c>
      <c r="S35">
        <v>73234</v>
      </c>
      <c r="T35">
        <v>53532</v>
      </c>
      <c r="U35">
        <v>6720</v>
      </c>
      <c r="V35">
        <v>575</v>
      </c>
      <c r="Y35">
        <f t="shared" si="1"/>
        <v>1066547</v>
      </c>
    </row>
    <row r="36" spans="1:25" ht="15.75">
      <c r="A36" t="s">
        <v>15</v>
      </c>
      <c r="B36">
        <v>11254</v>
      </c>
      <c r="C36">
        <v>15412</v>
      </c>
      <c r="D36">
        <v>24262</v>
      </c>
      <c r="E36">
        <v>33730</v>
      </c>
      <c r="F36">
        <v>37804</v>
      </c>
      <c r="G36">
        <v>23693</v>
      </c>
      <c r="H36">
        <v>37483</v>
      </c>
      <c r="I36">
        <v>104195</v>
      </c>
      <c r="J36">
        <v>130072</v>
      </c>
      <c r="K36">
        <v>196325</v>
      </c>
      <c r="L36">
        <v>150797</v>
      </c>
      <c r="M36">
        <v>217182</v>
      </c>
      <c r="N36">
        <v>183588</v>
      </c>
      <c r="O36">
        <v>236505</v>
      </c>
      <c r="P36">
        <v>296929</v>
      </c>
      <c r="Q36">
        <v>295311</v>
      </c>
      <c r="R36">
        <v>324816</v>
      </c>
      <c r="S36">
        <v>415115</v>
      </c>
      <c r="T36">
        <v>196543</v>
      </c>
      <c r="U36">
        <v>152341</v>
      </c>
      <c r="V36">
        <v>50940</v>
      </c>
      <c r="W36">
        <v>19682</v>
      </c>
      <c r="Y36">
        <f t="shared" si="1"/>
        <v>3153979</v>
      </c>
    </row>
    <row r="37" spans="1:25" ht="15.75">
      <c r="A37" t="s">
        <v>10</v>
      </c>
      <c r="C37">
        <v>990</v>
      </c>
      <c r="D37">
        <v>2388</v>
      </c>
      <c r="E37">
        <v>8775</v>
      </c>
      <c r="F37">
        <v>1829</v>
      </c>
      <c r="G37">
        <v>59</v>
      </c>
      <c r="H37">
        <v>4669</v>
      </c>
      <c r="I37">
        <v>3509</v>
      </c>
      <c r="J37">
        <v>429</v>
      </c>
      <c r="L37">
        <v>1607</v>
      </c>
      <c r="M37">
        <v>2227</v>
      </c>
      <c r="N37">
        <v>2942</v>
      </c>
      <c r="O37">
        <v>26714</v>
      </c>
      <c r="P37">
        <v>14540</v>
      </c>
      <c r="Q37">
        <v>42907</v>
      </c>
      <c r="R37">
        <v>66454</v>
      </c>
      <c r="S37">
        <v>112834</v>
      </c>
      <c r="T37">
        <v>77839</v>
      </c>
      <c r="U37">
        <v>19672</v>
      </c>
      <c r="V37">
        <v>12126</v>
      </c>
      <c r="Y37">
        <f t="shared" si="1"/>
        <v>402510</v>
      </c>
    </row>
    <row r="38" spans="1:25" ht="15.75">
      <c r="A38" t="s">
        <v>11</v>
      </c>
      <c r="B38">
        <v>2314</v>
      </c>
      <c r="C38">
        <v>3135</v>
      </c>
      <c r="D38">
        <v>3856</v>
      </c>
      <c r="E38">
        <v>2474</v>
      </c>
      <c r="F38">
        <v>25549</v>
      </c>
      <c r="G38">
        <v>66107</v>
      </c>
      <c r="H38">
        <v>12408</v>
      </c>
      <c r="I38">
        <v>15748</v>
      </c>
      <c r="J38">
        <v>19882</v>
      </c>
      <c r="K38">
        <v>13755</v>
      </c>
      <c r="L38">
        <v>16640</v>
      </c>
      <c r="M38">
        <v>31283</v>
      </c>
      <c r="N38">
        <v>31896</v>
      </c>
      <c r="O38">
        <v>33793</v>
      </c>
      <c r="P38">
        <v>13883</v>
      </c>
      <c r="Q38">
        <v>16422</v>
      </c>
      <c r="R38">
        <v>12031</v>
      </c>
      <c r="S38">
        <v>3898</v>
      </c>
      <c r="T38">
        <v>3312</v>
      </c>
      <c r="Y38">
        <f t="shared" si="1"/>
        <v>328386</v>
      </c>
    </row>
    <row r="39" spans="1:25" ht="15.75">
      <c r="A39" t="s">
        <v>12</v>
      </c>
      <c r="B39">
        <v>38837</v>
      </c>
      <c r="C39">
        <v>67506</v>
      </c>
      <c r="D39">
        <v>94028</v>
      </c>
      <c r="E39">
        <v>148651</v>
      </c>
      <c r="F39">
        <v>175103</v>
      </c>
      <c r="G39">
        <v>246229</v>
      </c>
      <c r="H39">
        <v>253811</v>
      </c>
      <c r="I39">
        <v>391959</v>
      </c>
      <c r="J39">
        <v>381082</v>
      </c>
      <c r="K39">
        <v>427077</v>
      </c>
      <c r="L39">
        <v>500331</v>
      </c>
      <c r="M39">
        <v>669805</v>
      </c>
      <c r="N39">
        <v>595652</v>
      </c>
      <c r="O39">
        <v>717678</v>
      </c>
      <c r="P39">
        <v>694880</v>
      </c>
      <c r="Q39">
        <v>688887</v>
      </c>
      <c r="R39">
        <v>538100</v>
      </c>
      <c r="S39">
        <v>684634</v>
      </c>
      <c r="T39">
        <v>395211</v>
      </c>
      <c r="U39">
        <v>237108</v>
      </c>
      <c r="V39">
        <v>75531</v>
      </c>
      <c r="W39">
        <v>23476</v>
      </c>
      <c r="Y39" s="13">
        <f t="shared" si="1"/>
        <v>8045576</v>
      </c>
    </row>
    <row r="44" spans="1:5" s="12" customFormat="1" ht="15.75">
      <c r="A44" s="11" t="s">
        <v>49</v>
      </c>
      <c r="B44" s="11"/>
      <c r="C44" s="11"/>
      <c r="D44" s="11"/>
      <c r="E44" s="18"/>
    </row>
    <row r="45" spans="1:4" ht="15.75">
      <c r="A45" s="6" t="s">
        <v>48</v>
      </c>
      <c r="B45" s="6"/>
      <c r="C45" s="6"/>
      <c r="D45" s="6"/>
    </row>
    <row r="46" spans="1:4" ht="15.75">
      <c r="A46" s="6"/>
      <c r="B46" s="6"/>
      <c r="C46" s="6"/>
      <c r="D46" s="6"/>
    </row>
    <row r="47" spans="1:25" ht="15.75">
      <c r="A47" s="6" t="s">
        <v>16</v>
      </c>
      <c r="B47" s="9" t="s">
        <v>24</v>
      </c>
      <c r="C47" s="9" t="s">
        <v>25</v>
      </c>
      <c r="D47" s="9" t="s">
        <v>26</v>
      </c>
      <c r="E47" s="9" t="s">
        <v>23</v>
      </c>
      <c r="F47" s="9" t="s">
        <v>27</v>
      </c>
      <c r="G47" s="9" t="s">
        <v>28</v>
      </c>
      <c r="H47" s="9" t="s">
        <v>29</v>
      </c>
      <c r="I47" s="9" t="s">
        <v>30</v>
      </c>
      <c r="J47" s="9" t="s">
        <v>31</v>
      </c>
      <c r="K47" s="9" t="s">
        <v>32</v>
      </c>
      <c r="L47" s="9" t="s">
        <v>33</v>
      </c>
      <c r="M47" s="9" t="s">
        <v>34</v>
      </c>
      <c r="N47" s="9" t="s">
        <v>35</v>
      </c>
      <c r="O47" s="9" t="s">
        <v>36</v>
      </c>
      <c r="P47" s="9" t="s">
        <v>37</v>
      </c>
      <c r="Q47" s="9" t="s">
        <v>38</v>
      </c>
      <c r="R47" s="9" t="s">
        <v>39</v>
      </c>
      <c r="S47" s="9" t="s">
        <v>40</v>
      </c>
      <c r="T47" s="9" t="s">
        <v>41</v>
      </c>
      <c r="U47" s="9" t="s">
        <v>42</v>
      </c>
      <c r="V47" s="9" t="s">
        <v>43</v>
      </c>
      <c r="W47" s="9" t="s">
        <v>44</v>
      </c>
      <c r="X47" s="9"/>
      <c r="Y47" s="9" t="s">
        <v>13</v>
      </c>
    </row>
    <row r="48" spans="1:25" s="5" customFormat="1" ht="15.75">
      <c r="A48" s="5" t="s">
        <v>20</v>
      </c>
      <c r="B48" s="5">
        <v>48076</v>
      </c>
      <c r="C48" s="5">
        <v>82677</v>
      </c>
      <c r="D48" s="5">
        <v>107252</v>
      </c>
      <c r="E48" s="5">
        <v>152761</v>
      </c>
      <c r="F48" s="5">
        <v>252164</v>
      </c>
      <c r="G48" s="5">
        <v>314772</v>
      </c>
      <c r="H48" s="5">
        <v>339737</v>
      </c>
      <c r="I48" s="5">
        <v>493000</v>
      </c>
      <c r="J48" s="5">
        <v>561801</v>
      </c>
      <c r="K48" s="5">
        <v>556815</v>
      </c>
      <c r="L48" s="5">
        <v>534527</v>
      </c>
      <c r="M48" s="5">
        <v>754070</v>
      </c>
      <c r="N48" s="5">
        <v>654627</v>
      </c>
      <c r="O48" s="5">
        <v>792966</v>
      </c>
      <c r="P48" s="5">
        <v>807508</v>
      </c>
      <c r="Q48" s="5">
        <v>742700</v>
      </c>
      <c r="R48" s="5">
        <v>715887</v>
      </c>
      <c r="S48" s="5">
        <v>832355</v>
      </c>
      <c r="T48" s="5">
        <v>551523</v>
      </c>
      <c r="U48" s="5">
        <v>655698</v>
      </c>
      <c r="V48" s="5">
        <v>260074</v>
      </c>
      <c r="W48" s="5">
        <v>67077</v>
      </c>
      <c r="Y48" s="5">
        <v>10278067</v>
      </c>
    </row>
    <row r="49" spans="1:25" s="5" customFormat="1" ht="15.75">
      <c r="A49" s="5" t="s">
        <v>21</v>
      </c>
      <c r="B49" s="5">
        <v>38837</v>
      </c>
      <c r="C49" s="5">
        <v>67506</v>
      </c>
      <c r="D49" s="5">
        <v>94028</v>
      </c>
      <c r="E49" s="5">
        <v>148651</v>
      </c>
      <c r="F49" s="5">
        <v>175103</v>
      </c>
      <c r="G49" s="5">
        <v>246229</v>
      </c>
      <c r="H49" s="5">
        <v>253811</v>
      </c>
      <c r="I49" s="5">
        <v>391959</v>
      </c>
      <c r="J49" s="5">
        <v>381082</v>
      </c>
      <c r="K49" s="5">
        <v>427077</v>
      </c>
      <c r="L49" s="5">
        <v>500331</v>
      </c>
      <c r="M49" s="5">
        <v>669805</v>
      </c>
      <c r="N49" s="5">
        <v>595652</v>
      </c>
      <c r="O49" s="5">
        <v>717678</v>
      </c>
      <c r="P49" s="5">
        <v>694880</v>
      </c>
      <c r="Q49" s="5">
        <v>688887</v>
      </c>
      <c r="R49" s="5">
        <v>538100</v>
      </c>
      <c r="S49" s="5">
        <v>684634</v>
      </c>
      <c r="T49" s="5">
        <v>395211</v>
      </c>
      <c r="U49" s="5">
        <v>237108</v>
      </c>
      <c r="V49" s="5">
        <v>75531</v>
      </c>
      <c r="W49" s="5">
        <v>23476</v>
      </c>
      <c r="Y49" s="5">
        <v>8045576</v>
      </c>
    </row>
    <row r="50" spans="1:25" ht="15.75">
      <c r="A50" s="5" t="s">
        <v>22</v>
      </c>
      <c r="B50">
        <v>9239</v>
      </c>
      <c r="C50">
        <v>15171</v>
      </c>
      <c r="D50">
        <v>13224</v>
      </c>
      <c r="E50">
        <v>4110</v>
      </c>
      <c r="F50">
        <v>77061</v>
      </c>
      <c r="G50">
        <v>68543</v>
      </c>
      <c r="H50">
        <v>85926</v>
      </c>
      <c r="I50">
        <v>101041</v>
      </c>
      <c r="J50">
        <v>180719</v>
      </c>
      <c r="K50">
        <v>129738</v>
      </c>
      <c r="L50">
        <v>34196</v>
      </c>
      <c r="M50">
        <v>84265</v>
      </c>
      <c r="N50">
        <v>58975</v>
      </c>
      <c r="O50">
        <v>75288</v>
      </c>
      <c r="P50">
        <v>112628</v>
      </c>
      <c r="Q50">
        <v>53813</v>
      </c>
      <c r="R50">
        <v>177787</v>
      </c>
      <c r="S50">
        <v>147721</v>
      </c>
      <c r="T50">
        <v>156312</v>
      </c>
      <c r="U50">
        <v>418590</v>
      </c>
      <c r="V50">
        <v>184543</v>
      </c>
      <c r="W50">
        <v>43601</v>
      </c>
      <c r="Y50" s="13">
        <v>2232491</v>
      </c>
    </row>
  </sheetData>
  <printOptions/>
  <pageMargins left="0.75" right="0.75" top="1" bottom="1" header="0.5" footer="0.5"/>
  <pageSetup fitToWidth="0" fitToHeight="1" horizontalDpi="600" verticalDpi="6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Manning</dc:creator>
  <cp:keywords/>
  <dc:description/>
  <cp:lastModifiedBy>druvolo</cp:lastModifiedBy>
  <cp:lastPrinted>2015-12-12T22:17:21Z</cp:lastPrinted>
  <dcterms:created xsi:type="dcterms:W3CDTF">2015-01-26T13:32:55Z</dcterms:created>
  <dcterms:modified xsi:type="dcterms:W3CDTF">2016-01-19T16:31:43Z</dcterms:modified>
  <cp:category/>
  <cp:version/>
  <cp:contentType/>
  <cp:contentStatus/>
</cp:coreProperties>
</file>